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da\Documents\Šéftrenér-RDJ\EYOF\"/>
    </mc:Choice>
  </mc:AlternateContent>
  <bookViews>
    <workbookView xWindow="0" yWindow="0" windowWidth="28800" windowHeight="12330"/>
  </bookViews>
  <sheets>
    <sheet name="Kluci" sheetId="1" r:id="rId1"/>
    <sheet name="Hol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" l="1"/>
  <c r="N6" i="2"/>
  <c r="N5" i="2"/>
  <c r="N11" i="2"/>
  <c r="J5" i="2"/>
  <c r="J6" i="2"/>
  <c r="J7" i="2"/>
  <c r="J8" i="2"/>
  <c r="N13" i="1" l="1"/>
  <c r="N10" i="1"/>
  <c r="N9" i="1"/>
  <c r="N6" i="1"/>
  <c r="N5" i="1"/>
  <c r="N11" i="1"/>
  <c r="J11" i="1" l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<sst xmlns="http://schemas.openxmlformats.org/spreadsheetml/2006/main" count="101" uniqueCount="66">
  <si>
    <t>Adam</t>
  </si>
  <si>
    <t>Klíma</t>
  </si>
  <si>
    <t>Jonáš</t>
  </si>
  <si>
    <t>Pospíšil</t>
  </si>
  <si>
    <t xml:space="preserve">Martin </t>
  </si>
  <si>
    <t>Pokorný</t>
  </si>
  <si>
    <t>Matěj</t>
  </si>
  <si>
    <t>Bláha</t>
  </si>
  <si>
    <t>Jan</t>
  </si>
  <si>
    <t>Borák</t>
  </si>
  <si>
    <t>David</t>
  </si>
  <si>
    <t>Kubeš</t>
  </si>
  <si>
    <t>Linhart</t>
  </si>
  <si>
    <t>Jakub</t>
  </si>
  <si>
    <t>Šinták</t>
  </si>
  <si>
    <t>Kopecký</t>
  </si>
  <si>
    <t>Šimon</t>
  </si>
  <si>
    <t>Fiala</t>
  </si>
  <si>
    <t>roč.</t>
  </si>
  <si>
    <t>SL FIS</t>
  </si>
  <si>
    <t>GS FIS</t>
  </si>
  <si>
    <t>Součet</t>
  </si>
  <si>
    <t>Best SL</t>
  </si>
  <si>
    <t>Best GS</t>
  </si>
  <si>
    <t>Sezona 2018/2019</t>
  </si>
  <si>
    <t>EYOF short list FIS10-průběžná</t>
  </si>
  <si>
    <t>Trenéři:</t>
  </si>
  <si>
    <t>Fiedler</t>
  </si>
  <si>
    <t>Viktor</t>
  </si>
  <si>
    <t xml:space="preserve">David </t>
  </si>
  <si>
    <t>Martin</t>
  </si>
  <si>
    <t>Závodníci:</t>
  </si>
  <si>
    <t xml:space="preserve"> 5.1. 2019</t>
  </si>
  <si>
    <t>Elese</t>
  </si>
  <si>
    <t>Sommerova</t>
  </si>
  <si>
    <t>Klára</t>
  </si>
  <si>
    <t>Gašparíková</t>
  </si>
  <si>
    <t>Barbora</t>
  </si>
  <si>
    <t>Zíková</t>
  </si>
  <si>
    <t xml:space="preserve">Lenka  </t>
  </si>
  <si>
    <t>Košťálová</t>
  </si>
  <si>
    <t>Veronika</t>
  </si>
  <si>
    <t>Vanická</t>
  </si>
  <si>
    <t>Nováková</t>
  </si>
  <si>
    <t>Natálie</t>
  </si>
  <si>
    <t>Zouharová</t>
  </si>
  <si>
    <t xml:space="preserve">Alena </t>
  </si>
  <si>
    <t>Labaštová</t>
  </si>
  <si>
    <t>Marie</t>
  </si>
  <si>
    <t>Palmová</t>
  </si>
  <si>
    <t>Ema</t>
  </si>
  <si>
    <t>Dvořáková</t>
  </si>
  <si>
    <t>SL FIS10</t>
  </si>
  <si>
    <t>GS FIS10</t>
  </si>
  <si>
    <t>Roč.</t>
  </si>
  <si>
    <t xml:space="preserve"> V této sezoně jen 1start DNF</t>
  </si>
  <si>
    <t xml:space="preserve"> Vyřazena z nominace pro nedodání dokladů a žádnou tréninkovou ani zavodní činnost</t>
  </si>
  <si>
    <t xml:space="preserve"> V této sezoně žádný start, je po zranění, ale trénuje</t>
  </si>
  <si>
    <t>V této sezoně žádny start</t>
  </si>
  <si>
    <t>Čermák</t>
  </si>
  <si>
    <t>Rasťo</t>
  </si>
  <si>
    <t>Aznoh</t>
  </si>
  <si>
    <t>Eva</t>
  </si>
  <si>
    <t>Štěpán</t>
  </si>
  <si>
    <t>Sommer</t>
  </si>
  <si>
    <t>Kurfürstova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</si>
</sst>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1" fillId="0" borderId="0" xfId="0" applyFont="1"/>
    <xf numFmtId="0" fontId="0" fillId="0" borderId="0" xfId="0" applyBorder="1"/>
    <xf numFmtId="0" fontId="1" fillId="0" borderId="1" xfId="0" applyFont="1" applyFill="1" applyBorder="1"/>
    <xf numFmtId="0" fontId="0" fillId="3" borderId="0" xfId="0" applyFill="1"/>
    <xf numFmtId="14" fontId="1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1"/>
  <sheetViews>
    <sheetView tabSelected="1" workbookViewId="0">
      <selection activeCell="P26" sqref="P26"/>
    </sheetView>
  </sheetViews>
  <sheetFormatPr defaultRowHeight="15" x14ac:dyDescent="0.25"/>
  <cols>
    <col min="8" max="8" width="10.7109375" customWidth="1"/>
  </cols>
  <sheetData>
    <row r="2" spans="3:14" ht="15.75" x14ac:dyDescent="0.25">
      <c r="D2" s="2" t="s">
        <v>25</v>
      </c>
    </row>
    <row r="3" spans="3:14" x14ac:dyDescent="0.25">
      <c r="L3" s="1" t="s">
        <v>24</v>
      </c>
      <c r="M3" s="1"/>
      <c r="N3" s="1"/>
    </row>
    <row r="4" spans="3:14" x14ac:dyDescent="0.25">
      <c r="F4" t="s">
        <v>18</v>
      </c>
      <c r="H4" s="1" t="s">
        <v>19</v>
      </c>
      <c r="I4" s="1" t="s">
        <v>20</v>
      </c>
      <c r="J4" s="1" t="s">
        <v>21</v>
      </c>
      <c r="L4" s="1" t="s">
        <v>22</v>
      </c>
      <c r="M4" s="1" t="s">
        <v>23</v>
      </c>
      <c r="N4" s="1" t="s">
        <v>21</v>
      </c>
    </row>
    <row r="5" spans="3:14" x14ac:dyDescent="0.25">
      <c r="C5">
        <v>1</v>
      </c>
      <c r="D5" s="5" t="s">
        <v>0</v>
      </c>
      <c r="E5" s="5" t="s">
        <v>1</v>
      </c>
      <c r="F5" s="5">
        <v>2001</v>
      </c>
      <c r="H5" s="1">
        <v>49.64</v>
      </c>
      <c r="I5" s="1">
        <v>45.1</v>
      </c>
      <c r="J5" s="4">
        <f t="shared" ref="J5:J11" si="0">SUM(H5:I5)</f>
        <v>94.740000000000009</v>
      </c>
      <c r="L5" s="1">
        <v>46.47</v>
      </c>
      <c r="M5" s="1">
        <v>41.6</v>
      </c>
      <c r="N5" s="1">
        <f>SUM(L5:M5)</f>
        <v>88.07</v>
      </c>
    </row>
    <row r="6" spans="3:14" x14ac:dyDescent="0.25">
      <c r="C6">
        <v>2</v>
      </c>
      <c r="D6" s="5" t="s">
        <v>10</v>
      </c>
      <c r="E6" s="5" t="s">
        <v>11</v>
      </c>
      <c r="F6" s="5">
        <v>2002</v>
      </c>
      <c r="H6" s="1">
        <v>66.930000000000007</v>
      </c>
      <c r="I6" s="1">
        <v>55.35</v>
      </c>
      <c r="J6" s="4">
        <f t="shared" si="0"/>
        <v>122.28</v>
      </c>
      <c r="L6" s="1">
        <v>63</v>
      </c>
      <c r="M6" s="1">
        <v>46.1</v>
      </c>
      <c r="N6" s="1">
        <f>SUM(L6:M6)</f>
        <v>109.1</v>
      </c>
    </row>
    <row r="7" spans="3:14" x14ac:dyDescent="0.25">
      <c r="C7">
        <v>3</v>
      </c>
      <c r="D7" t="s">
        <v>2</v>
      </c>
      <c r="E7" t="s">
        <v>3</v>
      </c>
      <c r="F7">
        <v>2001</v>
      </c>
      <c r="H7" s="1">
        <v>79.08</v>
      </c>
      <c r="I7" s="1">
        <v>80.84</v>
      </c>
      <c r="J7" s="1">
        <f t="shared" si="0"/>
        <v>159.92000000000002</v>
      </c>
      <c r="L7" s="1">
        <v>79.489999999999995</v>
      </c>
      <c r="M7" s="1"/>
      <c r="N7" s="1"/>
    </row>
    <row r="8" spans="3:14" x14ac:dyDescent="0.25">
      <c r="C8">
        <v>4</v>
      </c>
      <c r="D8" t="s">
        <v>4</v>
      </c>
      <c r="E8" t="s">
        <v>5</v>
      </c>
      <c r="F8">
        <v>2001</v>
      </c>
      <c r="H8" s="1">
        <v>85.97</v>
      </c>
      <c r="I8" s="1">
        <v>74.650000000000006</v>
      </c>
      <c r="J8" s="1">
        <f t="shared" si="0"/>
        <v>160.62</v>
      </c>
      <c r="L8" s="1">
        <v>81.83</v>
      </c>
      <c r="M8" s="1"/>
      <c r="N8" s="1"/>
    </row>
    <row r="9" spans="3:14" x14ac:dyDescent="0.25">
      <c r="C9">
        <v>5</v>
      </c>
      <c r="D9" s="5" t="s">
        <v>6</v>
      </c>
      <c r="E9" s="5" t="s">
        <v>7</v>
      </c>
      <c r="F9" s="5">
        <v>2001</v>
      </c>
      <c r="H9" s="1">
        <v>96.48</v>
      </c>
      <c r="I9" s="1">
        <v>69.63</v>
      </c>
      <c r="J9" s="1">
        <f t="shared" si="0"/>
        <v>166.11</v>
      </c>
      <c r="L9" s="1">
        <v>101.32</v>
      </c>
      <c r="M9" s="1">
        <v>93</v>
      </c>
      <c r="N9" s="4">
        <f>SUM(L9:M9)</f>
        <v>194.32</v>
      </c>
    </row>
    <row r="10" spans="3:14" x14ac:dyDescent="0.25">
      <c r="C10">
        <v>6</v>
      </c>
      <c r="D10" t="s">
        <v>8</v>
      </c>
      <c r="E10" t="s">
        <v>9</v>
      </c>
      <c r="F10">
        <v>2001</v>
      </c>
      <c r="H10" s="1">
        <v>82.32</v>
      </c>
      <c r="I10" s="1">
        <v>103.82</v>
      </c>
      <c r="J10" s="1">
        <f t="shared" si="0"/>
        <v>186.14</v>
      </c>
      <c r="L10" s="1">
        <v>87.15</v>
      </c>
      <c r="M10" s="1">
        <v>135.09</v>
      </c>
      <c r="N10" s="1">
        <f>SUM(L10:M10)</f>
        <v>222.24</v>
      </c>
    </row>
    <row r="11" spans="3:14" x14ac:dyDescent="0.25">
      <c r="C11">
        <v>7</v>
      </c>
      <c r="D11" s="5" t="s">
        <v>0</v>
      </c>
      <c r="E11" s="5" t="s">
        <v>12</v>
      </c>
      <c r="F11" s="5">
        <v>2002</v>
      </c>
      <c r="H11" s="1">
        <v>133.47</v>
      </c>
      <c r="I11" s="1">
        <v>98.4</v>
      </c>
      <c r="J11" s="1">
        <f t="shared" si="0"/>
        <v>231.87</v>
      </c>
      <c r="L11" s="1">
        <v>105.61</v>
      </c>
      <c r="M11" s="1">
        <v>82.57</v>
      </c>
      <c r="N11" s="4">
        <f>SUM(L11:M11)</f>
        <v>188.18</v>
      </c>
    </row>
    <row r="12" spans="3:14" x14ac:dyDescent="0.25">
      <c r="C12">
        <v>8</v>
      </c>
      <c r="D12" t="s">
        <v>13</v>
      </c>
      <c r="E12" t="s">
        <v>14</v>
      </c>
      <c r="F12">
        <v>2002</v>
      </c>
      <c r="H12" s="1">
        <v>999.99</v>
      </c>
      <c r="I12" s="1">
        <v>999.99</v>
      </c>
      <c r="J12" s="1"/>
      <c r="L12" s="1"/>
      <c r="M12" s="1"/>
      <c r="N12" s="1"/>
    </row>
    <row r="13" spans="3:14" x14ac:dyDescent="0.25">
      <c r="C13">
        <v>9</v>
      </c>
      <c r="D13" t="s">
        <v>0</v>
      </c>
      <c r="E13" t="s">
        <v>15</v>
      </c>
      <c r="F13">
        <v>2002</v>
      </c>
      <c r="H13" s="1">
        <v>999.99</v>
      </c>
      <c r="I13" s="1">
        <v>190.8</v>
      </c>
      <c r="J13" s="1"/>
      <c r="L13" s="1">
        <v>103.87</v>
      </c>
      <c r="M13" s="1">
        <v>158.4</v>
      </c>
      <c r="N13" s="1">
        <f>SUM(L13:M13)</f>
        <v>262.27</v>
      </c>
    </row>
    <row r="14" spans="3:14" x14ac:dyDescent="0.25">
      <c r="C14">
        <v>10</v>
      </c>
      <c r="D14" t="s">
        <v>16</v>
      </c>
      <c r="E14" t="s">
        <v>17</v>
      </c>
      <c r="F14">
        <v>2002</v>
      </c>
      <c r="H14" s="1">
        <v>267.2</v>
      </c>
      <c r="I14" s="1"/>
      <c r="J14" s="1"/>
      <c r="L14" s="1"/>
      <c r="M14" s="1"/>
      <c r="N14" s="1"/>
    </row>
    <row r="17" spans="2:10" ht="15.75" x14ac:dyDescent="0.25">
      <c r="B17" s="2" t="s">
        <v>26</v>
      </c>
      <c r="C17" s="2"/>
      <c r="D17" s="2"/>
      <c r="E17" s="2"/>
      <c r="F17" s="2"/>
      <c r="G17" s="2"/>
      <c r="H17" s="2" t="s">
        <v>31</v>
      </c>
      <c r="I17" s="2" t="s">
        <v>32</v>
      </c>
    </row>
    <row r="18" spans="2:10" x14ac:dyDescent="0.25">
      <c r="C18" s="5">
        <v>1</v>
      </c>
      <c r="D18" s="5" t="s">
        <v>8</v>
      </c>
      <c r="E18" s="5" t="s">
        <v>27</v>
      </c>
      <c r="H18" s="6" t="s">
        <v>0</v>
      </c>
      <c r="I18" s="6" t="s">
        <v>1</v>
      </c>
      <c r="J18" s="6">
        <v>2001</v>
      </c>
    </row>
    <row r="19" spans="2:10" x14ac:dyDescent="0.25">
      <c r="C19" s="5">
        <v>2</v>
      </c>
      <c r="D19" s="5" t="s">
        <v>28</v>
      </c>
      <c r="E19" s="5" t="s">
        <v>1</v>
      </c>
      <c r="H19" s="6" t="s">
        <v>10</v>
      </c>
      <c r="I19" s="6" t="s">
        <v>11</v>
      </c>
      <c r="J19" s="6">
        <v>2002</v>
      </c>
    </row>
    <row r="20" spans="2:10" x14ac:dyDescent="0.25">
      <c r="C20">
        <v>3</v>
      </c>
      <c r="D20" t="s">
        <v>29</v>
      </c>
      <c r="E20" t="s">
        <v>11</v>
      </c>
      <c r="H20" s="6" t="s">
        <v>6</v>
      </c>
      <c r="I20" s="6" t="s">
        <v>7</v>
      </c>
      <c r="J20" s="6">
        <v>2001</v>
      </c>
    </row>
    <row r="21" spans="2:10" x14ac:dyDescent="0.25">
      <c r="C21">
        <v>4</v>
      </c>
      <c r="D21" t="s">
        <v>30</v>
      </c>
      <c r="E21" t="s">
        <v>7</v>
      </c>
      <c r="H21" s="6" t="s">
        <v>0</v>
      </c>
      <c r="I21" s="6" t="s">
        <v>12</v>
      </c>
      <c r="J21" s="6">
        <v>2002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1"/>
  <sheetViews>
    <sheetView workbookViewId="0">
      <selection activeCell="H30" sqref="H30"/>
    </sheetView>
  </sheetViews>
  <sheetFormatPr defaultRowHeight="15" x14ac:dyDescent="0.25"/>
  <cols>
    <col min="3" max="3" width="7.28515625" customWidth="1"/>
    <col min="5" max="5" width="13.140625" customWidth="1"/>
    <col min="8" max="8" width="11.140625" customWidth="1"/>
    <col min="9" max="9" width="11.5703125" customWidth="1"/>
  </cols>
  <sheetData>
    <row r="2" spans="3:23" ht="15.75" x14ac:dyDescent="0.25">
      <c r="D2" s="2" t="s">
        <v>25</v>
      </c>
    </row>
    <row r="3" spans="3:23" x14ac:dyDescent="0.25">
      <c r="L3" s="1" t="s">
        <v>24</v>
      </c>
      <c r="M3" s="1"/>
      <c r="N3" s="1"/>
    </row>
    <row r="4" spans="3:23" x14ac:dyDescent="0.25">
      <c r="E4" s="7"/>
      <c r="F4" s="7" t="s">
        <v>54</v>
      </c>
      <c r="G4" s="7"/>
      <c r="H4" s="3" t="s">
        <v>52</v>
      </c>
      <c r="I4" s="3" t="s">
        <v>53</v>
      </c>
      <c r="J4" s="9" t="s">
        <v>21</v>
      </c>
      <c r="L4" s="1" t="s">
        <v>22</v>
      </c>
      <c r="M4" s="1" t="s">
        <v>23</v>
      </c>
      <c r="N4" s="1" t="s">
        <v>21</v>
      </c>
    </row>
    <row r="5" spans="3:23" x14ac:dyDescent="0.25">
      <c r="C5">
        <v>1</v>
      </c>
      <c r="D5" s="5" t="s">
        <v>33</v>
      </c>
      <c r="E5" s="5" t="s">
        <v>34</v>
      </c>
      <c r="F5" s="5">
        <v>2001</v>
      </c>
      <c r="H5" s="1">
        <v>35.75</v>
      </c>
      <c r="I5" s="1">
        <v>43.35</v>
      </c>
      <c r="J5" s="6">
        <f>SUM(H5:I5)</f>
        <v>79.099999999999994</v>
      </c>
      <c r="L5" s="1">
        <v>36.25</v>
      </c>
      <c r="M5" s="1">
        <v>35.04</v>
      </c>
      <c r="N5" s="1">
        <f>SUM(L5:M5)</f>
        <v>71.289999999999992</v>
      </c>
    </row>
    <row r="6" spans="3:23" x14ac:dyDescent="0.25">
      <c r="C6">
        <v>2</v>
      </c>
      <c r="D6" s="5" t="s">
        <v>35</v>
      </c>
      <c r="E6" s="5" t="s">
        <v>36</v>
      </c>
      <c r="F6" s="5">
        <v>2001</v>
      </c>
      <c r="H6" s="1">
        <v>62.81</v>
      </c>
      <c r="I6" s="1">
        <v>51.84</v>
      </c>
      <c r="J6" s="1">
        <f>SUM(H6:I6)</f>
        <v>114.65</v>
      </c>
      <c r="L6" s="1">
        <v>47.61</v>
      </c>
      <c r="M6" s="1">
        <v>48.43</v>
      </c>
      <c r="N6" s="6">
        <f>SUM(L6:M6)</f>
        <v>96.039999999999992</v>
      </c>
    </row>
    <row r="7" spans="3:23" x14ac:dyDescent="0.25">
      <c r="C7">
        <v>3</v>
      </c>
      <c r="D7" s="5" t="s">
        <v>37</v>
      </c>
      <c r="E7" s="5" t="s">
        <v>43</v>
      </c>
      <c r="F7" s="5">
        <v>2002</v>
      </c>
      <c r="H7" s="1">
        <v>67.11</v>
      </c>
      <c r="I7" s="1">
        <v>47.51</v>
      </c>
      <c r="J7" s="6">
        <f>SUM(H7:I7)</f>
        <v>114.62</v>
      </c>
      <c r="L7" s="1">
        <v>65.569999999999993</v>
      </c>
      <c r="M7" s="1">
        <v>46.64</v>
      </c>
      <c r="N7" s="1">
        <f>SUM(L7:M7)</f>
        <v>112.21</v>
      </c>
    </row>
    <row r="8" spans="3:23" x14ac:dyDescent="0.25">
      <c r="C8">
        <v>4</v>
      </c>
      <c r="D8" t="s">
        <v>37</v>
      </c>
      <c r="E8" t="s">
        <v>38</v>
      </c>
      <c r="F8">
        <v>2001</v>
      </c>
      <c r="H8" s="1">
        <v>62.48</v>
      </c>
      <c r="I8" s="1">
        <v>63.11</v>
      </c>
      <c r="J8" s="1">
        <f>SUM(H8:I8)</f>
        <v>125.59</v>
      </c>
      <c r="L8" s="1"/>
      <c r="M8" s="1"/>
      <c r="N8" s="1"/>
      <c r="O8" t="s">
        <v>55</v>
      </c>
    </row>
    <row r="9" spans="3:23" x14ac:dyDescent="0.25">
      <c r="C9">
        <v>5</v>
      </c>
      <c r="D9" s="10" t="s">
        <v>39</v>
      </c>
      <c r="E9" s="10" t="s">
        <v>40</v>
      </c>
      <c r="F9" s="10">
        <v>2001</v>
      </c>
      <c r="H9" s="1">
        <v>62.99</v>
      </c>
      <c r="I9" s="1">
        <v>70.91</v>
      </c>
      <c r="J9" s="1"/>
      <c r="L9" s="1"/>
      <c r="M9" s="1"/>
      <c r="N9" s="1"/>
      <c r="O9" s="10" t="s">
        <v>56</v>
      </c>
      <c r="P9" s="10"/>
      <c r="Q9" s="10"/>
      <c r="R9" s="10"/>
      <c r="S9" s="10"/>
      <c r="T9" s="10"/>
      <c r="U9" s="10"/>
      <c r="V9" s="10"/>
      <c r="W9" s="10"/>
    </row>
    <row r="10" spans="3:23" x14ac:dyDescent="0.25">
      <c r="C10">
        <v>6</v>
      </c>
      <c r="D10" s="10" t="s">
        <v>41</v>
      </c>
      <c r="E10" s="10" t="s">
        <v>42</v>
      </c>
      <c r="F10" s="10">
        <v>2001</v>
      </c>
      <c r="H10" s="1">
        <v>111.96</v>
      </c>
      <c r="I10" s="1">
        <v>83.94</v>
      </c>
      <c r="J10" s="1"/>
      <c r="L10" s="1"/>
      <c r="M10" s="1"/>
      <c r="N10" s="1"/>
      <c r="O10" s="10" t="s">
        <v>56</v>
      </c>
      <c r="P10" s="10"/>
      <c r="Q10" s="10"/>
      <c r="R10" s="10"/>
      <c r="S10" s="10"/>
      <c r="T10" s="10"/>
      <c r="U10" s="10"/>
      <c r="V10" s="10"/>
      <c r="W10" s="10"/>
    </row>
    <row r="11" spans="3:23" x14ac:dyDescent="0.25">
      <c r="C11">
        <v>7</v>
      </c>
      <c r="D11" s="5" t="s">
        <v>44</v>
      </c>
      <c r="E11" s="5" t="s">
        <v>45</v>
      </c>
      <c r="F11" s="5">
        <v>2002</v>
      </c>
      <c r="H11" s="1">
        <v>73.650000000000006</v>
      </c>
      <c r="I11" s="1">
        <v>103.52</v>
      </c>
      <c r="J11" s="1"/>
      <c r="L11" s="1">
        <v>69.97</v>
      </c>
      <c r="M11" s="1">
        <v>90.27</v>
      </c>
      <c r="N11" s="6">
        <f>SUM(L11:M11)</f>
        <v>160.24</v>
      </c>
    </row>
    <row r="12" spans="3:23" x14ac:dyDescent="0.25">
      <c r="C12">
        <v>8</v>
      </c>
      <c r="D12" t="s">
        <v>50</v>
      </c>
      <c r="E12" t="s">
        <v>51</v>
      </c>
      <c r="F12">
        <v>2001</v>
      </c>
      <c r="H12" s="1">
        <v>106.27</v>
      </c>
      <c r="I12" s="1">
        <v>101.69</v>
      </c>
      <c r="J12" s="1"/>
      <c r="L12" s="1">
        <v>99.8</v>
      </c>
      <c r="M12" s="1"/>
      <c r="N12" s="1"/>
    </row>
    <row r="13" spans="3:23" x14ac:dyDescent="0.25">
      <c r="C13">
        <v>9</v>
      </c>
      <c r="D13" t="s">
        <v>46</v>
      </c>
      <c r="E13" t="s">
        <v>47</v>
      </c>
      <c r="F13">
        <v>2002</v>
      </c>
      <c r="H13" s="1">
        <v>999</v>
      </c>
      <c r="I13" s="1">
        <v>999</v>
      </c>
      <c r="J13" s="1"/>
      <c r="L13" s="1"/>
      <c r="M13" s="1"/>
      <c r="N13" s="1"/>
      <c r="O13" t="s">
        <v>57</v>
      </c>
    </row>
    <row r="14" spans="3:23" x14ac:dyDescent="0.25">
      <c r="C14">
        <v>10</v>
      </c>
      <c r="D14" t="s">
        <v>48</v>
      </c>
      <c r="E14" t="s">
        <v>49</v>
      </c>
      <c r="F14">
        <v>2002</v>
      </c>
      <c r="H14" s="1">
        <v>999</v>
      </c>
      <c r="I14" s="1">
        <v>999</v>
      </c>
      <c r="J14" s="1"/>
      <c r="L14" s="1"/>
      <c r="M14" s="1"/>
      <c r="N14" s="1"/>
      <c r="O14" t="s">
        <v>58</v>
      </c>
    </row>
    <row r="15" spans="3:23" x14ac:dyDescent="0.25">
      <c r="H15" s="1"/>
      <c r="I15" s="1"/>
      <c r="J15" s="1"/>
      <c r="L15" s="1"/>
      <c r="M15" s="1"/>
      <c r="N15" s="1"/>
      <c r="O15" t="s">
        <v>58</v>
      </c>
    </row>
    <row r="17" spans="2:9" x14ac:dyDescent="0.25">
      <c r="B17" s="7" t="s">
        <v>26</v>
      </c>
      <c r="G17" s="8"/>
      <c r="H17" s="3" t="s">
        <v>31</v>
      </c>
      <c r="I17" s="11">
        <v>43470</v>
      </c>
    </row>
    <row r="18" spans="2:9" x14ac:dyDescent="0.25">
      <c r="C18">
        <v>1</v>
      </c>
      <c r="D18" t="s">
        <v>63</v>
      </c>
      <c r="E18" t="s">
        <v>64</v>
      </c>
      <c r="H18" s="6" t="s">
        <v>33</v>
      </c>
      <c r="I18" s="6" t="s">
        <v>34</v>
      </c>
    </row>
    <row r="19" spans="2:9" x14ac:dyDescent="0.25">
      <c r="C19" s="5">
        <v>2</v>
      </c>
      <c r="D19" s="5" t="s">
        <v>60</v>
      </c>
      <c r="E19" s="5" t="s">
        <v>61</v>
      </c>
      <c r="H19" s="6" t="s">
        <v>35</v>
      </c>
      <c r="I19" s="6" t="s">
        <v>36</v>
      </c>
    </row>
    <row r="20" spans="2:9" x14ac:dyDescent="0.25">
      <c r="C20" s="5">
        <v>3</v>
      </c>
      <c r="D20" s="5" t="s">
        <v>8</v>
      </c>
      <c r="E20" s="5" t="s">
        <v>59</v>
      </c>
      <c r="H20" s="6" t="s">
        <v>37</v>
      </c>
      <c r="I20" s="6" t="s">
        <v>43</v>
      </c>
    </row>
    <row r="21" spans="2:9" x14ac:dyDescent="0.25">
      <c r="C21">
        <v>4</v>
      </c>
      <c r="D21" t="s">
        <v>62</v>
      </c>
      <c r="E21" t="s">
        <v>65</v>
      </c>
      <c r="H21" s="6" t="s">
        <v>44</v>
      </c>
      <c r="I21" s="6" t="s">
        <v>45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Kluci</vt:lpstr>
      <vt:lpstr>Holky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</dc:creator>
  <cp:lastModifiedBy>Fida</cp:lastModifiedBy>
  <dcterms:created xsi:type="dcterms:W3CDTF">2019-01-03T22:28:11Z</dcterms:created>
  <dcterms:modified xsi:type="dcterms:W3CDTF">2019-01-05T21:54:02Z</dcterms:modified>
</cp:coreProperties>
</file>